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12" i="1" l="1"/>
  <c r="H11" i="1"/>
  <c r="H10" i="1"/>
  <c r="H9" i="1"/>
  <c r="H8" i="1"/>
  <c r="H7" i="1"/>
  <c r="H6" i="1"/>
  <c r="H5" i="1"/>
  <c r="H4" i="1"/>
  <c r="G13" i="1"/>
  <c r="F13" i="1"/>
  <c r="H13" i="1" s="1"/>
  <c r="E13" i="1"/>
  <c r="D13" i="1"/>
</calcChain>
</file>

<file path=xl/sharedStrings.xml><?xml version="1.0" encoding="utf-8"?>
<sst xmlns="http://schemas.openxmlformats.org/spreadsheetml/2006/main" count="36" uniqueCount="32">
  <si>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</si>
  <si>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</si>
  <si>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</si>
  <si>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Кассовое исполнение за 2017 год</t>
  </si>
  <si>
    <t>Процент исполнения сводной бюджетной росписи</t>
  </si>
  <si>
    <t>Процент исполнения к первоначально утвержденным ассигнованиям</t>
  </si>
  <si>
    <t>Причины отклонения от плана</t>
  </si>
  <si>
    <t>Реализация полномочий  исполнительного -распорядительного  органа Мглинского  района(2014-2020 годы)</t>
  </si>
  <si>
    <t>01</t>
  </si>
  <si>
    <t>Строительство и архитектура в Мглинском районе (2014-2020 годы)"</t>
  </si>
  <si>
    <t>02</t>
  </si>
  <si>
    <t>Устойчивое развитие сельских территорий Мглинского района Брянской области на 2014-2020 годы"</t>
  </si>
  <si>
    <t>03</t>
  </si>
  <si>
    <t>Обеспечение правопорядка на территории Мглинского района (2014-2020 годы)"</t>
  </si>
  <si>
    <t>04</t>
  </si>
  <si>
    <t>Управление муниципальной собственностью Мглинского района (2014-2020 годы)"</t>
  </si>
  <si>
    <t>05</t>
  </si>
  <si>
    <t>Развитие образования Мглинского района (2014-2020 годы)"</t>
  </si>
  <si>
    <t>06</t>
  </si>
  <si>
    <t>Развитие культуры и сохранение культурного наследия Мглинского района (2014-2020 годы)"</t>
  </si>
  <si>
    <t>07</t>
  </si>
  <si>
    <t>Управление муниципальными финансами Мглинского района (2014-2020 годы)</t>
  </si>
  <si>
    <t>08</t>
  </si>
  <si>
    <t>Проведение капитального ремонта многоквартирных домов на территории Мглинского района  (2015-2020 годы)</t>
  </si>
  <si>
    <t>09</t>
  </si>
  <si>
    <t>увеличение бюджетных ассигнований в связи с перераспределением средств</t>
  </si>
  <si>
    <t>увеличение ассигнований в связи с поступлением средств из федерального и областного бюджета</t>
  </si>
  <si>
    <t>увеличение бюджетных ассигнований на обеспечение выплаты заработной платы,поступлением средств из областного бюджета</t>
  </si>
  <si>
    <t>увеличение бюджетных ассигнований на выделение финпомощи поселениям из бюджета района</t>
  </si>
  <si>
    <t xml:space="preserve">уменьшение бюджетных ассигнований на ремонт жилфонда </t>
  </si>
  <si>
    <t>Сведения о фактических расходах на реализацию муниципальных программ Мглинского муниципального района в сравнении с первоначально утвержденными Решением о бюджете значениям за 2017 год</t>
  </si>
  <si>
    <t>Бюджетные ассигнования, утвержденные решением о бюджете от 20.12.2016г. № 5-242 (первоначальные)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</si>
</sst>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3"/>
  <sheetViews>
    <sheetView tabSelected="1" workbookViewId="0">
      <selection activeCell="I3" sqref="I3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5" width="18.140625" customWidth="1"/>
    <col min="6" max="6" width="17.42578125" customWidth="1"/>
    <col min="7" max="7" width="15.28515625" customWidth="1"/>
    <col min="8" max="8" width="19.7109375" customWidth="1"/>
    <col min="9" max="9" width="28.28515625" customWidth="1"/>
  </cols>
  <sheetData>
    <row r="2" spans="2:10" ht="62.25" customHeight="1" x14ac:dyDescent="0.25">
      <c r="B2" s="9" t="s">
        <v>30</v>
      </c>
      <c r="C2" s="9"/>
      <c r="D2" s="9"/>
      <c r="E2" s="9"/>
      <c r="F2" s="9"/>
      <c r="G2" s="9"/>
      <c r="H2" s="9"/>
      <c r="I2" s="9"/>
    </row>
    <row r="3" spans="2:10" ht="185.25" customHeight="1" x14ac:dyDescent="0.25">
      <c r="B3" s="6" t="s">
        <v>0</v>
      </c>
      <c r="C3" s="6" t="s">
        <v>1</v>
      </c>
      <c r="D3" s="6" t="s">
        <v>31</v>
      </c>
      <c r="E3" s="6" t="s">
        <v>2</v>
      </c>
      <c r="F3" s="6" t="s">
        <v>3</v>
      </c>
      <c r="G3" s="6" t="s">
        <v>4</v>
      </c>
      <c r="H3" s="6" t="s">
        <v>5</v>
      </c>
      <c r="I3" s="6" t="s">
        <v>6</v>
      </c>
    </row>
    <row r="4" spans="2:10" ht="91.5" customHeight="1" x14ac:dyDescent="0.3">
      <c r="B4" s="1" t="s">
        <v>7</v>
      </c>
      <c r="C4" s="8" t="s">
        <v>8</v>
      </c>
      <c r="D4" s="2">
        <v>37592197.57</v>
      </c>
      <c r="E4" s="2">
        <v>45493663.189999998</v>
      </c>
      <c r="F4" s="2">
        <v>43462217.409999996</v>
      </c>
      <c r="G4" s="7">
        <v>95.5</v>
      </c>
      <c r="H4" s="7">
        <f>F4/D4*100</f>
        <v>115.61499518369338</v>
      </c>
      <c r="I4" s="5" t="s">
        <v>25</v>
      </c>
      <c r="J4" s="4"/>
    </row>
    <row r="5" spans="2:10" ht="96" customHeight="1" x14ac:dyDescent="0.3">
      <c r="B5" s="5" t="s">
        <v>9</v>
      </c>
      <c r="C5" s="8" t="s">
        <v>10</v>
      </c>
      <c r="D5" s="2">
        <v>13200379</v>
      </c>
      <c r="E5" s="2">
        <v>25093939.52</v>
      </c>
      <c r="F5" s="2">
        <v>21900078.98</v>
      </c>
      <c r="G5" s="7">
        <v>87.3</v>
      </c>
      <c r="H5" s="7">
        <f t="shared" ref="H5:H13" si="0">F5/D5*100</f>
        <v>165.90492576008614</v>
      </c>
      <c r="I5" s="5" t="s">
        <v>26</v>
      </c>
      <c r="J5" s="4"/>
    </row>
    <row r="6" spans="2:10" ht="92.25" customHeight="1" x14ac:dyDescent="0.3">
      <c r="B6" s="5" t="s">
        <v>11</v>
      </c>
      <c r="C6" s="8" t="s">
        <v>12</v>
      </c>
      <c r="D6" s="2">
        <v>950000</v>
      </c>
      <c r="E6" s="2">
        <v>11699813.82</v>
      </c>
      <c r="F6" s="2">
        <v>11577505.300000001</v>
      </c>
      <c r="G6" s="7">
        <v>99</v>
      </c>
      <c r="H6" s="7">
        <f t="shared" si="0"/>
        <v>1218.6847684210527</v>
      </c>
      <c r="I6" s="5" t="s">
        <v>26</v>
      </c>
      <c r="J6" s="4"/>
    </row>
    <row r="7" spans="2:10" ht="72.75" customHeight="1" x14ac:dyDescent="0.3">
      <c r="B7" s="5" t="s">
        <v>13</v>
      </c>
      <c r="C7" s="8" t="s">
        <v>14</v>
      </c>
      <c r="D7" s="2">
        <v>302000</v>
      </c>
      <c r="E7" s="2">
        <v>191150</v>
      </c>
      <c r="F7" s="2">
        <v>180491</v>
      </c>
      <c r="G7" s="7">
        <v>94.4</v>
      </c>
      <c r="H7" s="7">
        <f t="shared" si="0"/>
        <v>59.765231788079461</v>
      </c>
      <c r="I7" s="5" t="s">
        <v>25</v>
      </c>
      <c r="J7" s="4"/>
    </row>
    <row r="8" spans="2:10" ht="75" customHeight="1" x14ac:dyDescent="0.3">
      <c r="B8" s="5" t="s">
        <v>15</v>
      </c>
      <c r="C8" s="8" t="s">
        <v>16</v>
      </c>
      <c r="D8" s="2">
        <v>1361330</v>
      </c>
      <c r="E8" s="2">
        <v>1651330</v>
      </c>
      <c r="F8" s="2">
        <v>1597171.82</v>
      </c>
      <c r="G8" s="7">
        <v>96.7</v>
      </c>
      <c r="H8" s="7">
        <f t="shared" si="0"/>
        <v>117.32436808121469</v>
      </c>
      <c r="I8" s="5" t="s">
        <v>25</v>
      </c>
      <c r="J8" s="4"/>
    </row>
    <row r="9" spans="2:10" ht="132" customHeight="1" x14ac:dyDescent="0.3">
      <c r="B9" s="5" t="s">
        <v>17</v>
      </c>
      <c r="C9" s="8" t="s">
        <v>18</v>
      </c>
      <c r="D9" s="2">
        <v>157536337</v>
      </c>
      <c r="E9" s="2">
        <v>160964962.37</v>
      </c>
      <c r="F9" s="2">
        <v>160105806.84</v>
      </c>
      <c r="G9" s="7">
        <v>99.5</v>
      </c>
      <c r="H9" s="7">
        <f t="shared" si="0"/>
        <v>101.63103312475776</v>
      </c>
      <c r="I9" s="5" t="s">
        <v>27</v>
      </c>
      <c r="J9" s="4"/>
    </row>
    <row r="10" spans="2:10" ht="132" customHeight="1" x14ac:dyDescent="0.3">
      <c r="B10" s="5" t="s">
        <v>19</v>
      </c>
      <c r="C10" s="8" t="s">
        <v>20</v>
      </c>
      <c r="D10" s="2">
        <v>20328577</v>
      </c>
      <c r="E10" s="2">
        <v>23919314.600000001</v>
      </c>
      <c r="F10" s="2">
        <v>22941075.84</v>
      </c>
      <c r="G10" s="7">
        <v>95.9</v>
      </c>
      <c r="H10" s="7">
        <f t="shared" si="0"/>
        <v>112.85136111593054</v>
      </c>
      <c r="I10" s="5" t="s">
        <v>27</v>
      </c>
      <c r="J10" s="4"/>
    </row>
    <row r="11" spans="2:10" ht="96" customHeight="1" x14ac:dyDescent="0.3">
      <c r="B11" s="5" t="s">
        <v>21</v>
      </c>
      <c r="C11" s="8" t="s">
        <v>22</v>
      </c>
      <c r="D11" s="2">
        <v>5208148</v>
      </c>
      <c r="E11" s="2">
        <v>12524148</v>
      </c>
      <c r="F11" s="2">
        <v>12454134.279999999</v>
      </c>
      <c r="G11" s="7">
        <v>99.4</v>
      </c>
      <c r="H11" s="7">
        <f t="shared" si="0"/>
        <v>239.12788730274178</v>
      </c>
      <c r="I11" s="5" t="s">
        <v>28</v>
      </c>
      <c r="J11" s="4"/>
    </row>
    <row r="12" spans="2:10" ht="93.75" x14ac:dyDescent="0.3">
      <c r="B12" s="5" t="s">
        <v>23</v>
      </c>
      <c r="C12" s="8" t="s">
        <v>24</v>
      </c>
      <c r="D12" s="2">
        <v>27236</v>
      </c>
      <c r="E12" s="2">
        <v>18492</v>
      </c>
      <c r="F12" s="2">
        <v>17859.599999999999</v>
      </c>
      <c r="G12" s="7">
        <v>96.6</v>
      </c>
      <c r="H12" s="7">
        <f t="shared" si="0"/>
        <v>65.573505654281092</v>
      </c>
      <c r="I12" s="5" t="s">
        <v>29</v>
      </c>
      <c r="J12" s="4"/>
    </row>
    <row r="13" spans="2:10" ht="18.75" x14ac:dyDescent="0.3">
      <c r="B13" s="3"/>
      <c r="C13" s="3"/>
      <c r="D13" s="2">
        <f>SUM(D4:D12)</f>
        <v>236506204.56999999</v>
      </c>
      <c r="E13" s="2">
        <f t="shared" ref="E13:F13" si="1">SUM(E4:E12)</f>
        <v>281556813.5</v>
      </c>
      <c r="F13" s="2">
        <f t="shared" si="1"/>
        <v>274236341.06999999</v>
      </c>
      <c r="G13" s="7">
        <f>F13/E13*100</f>
        <v>97.40000167674863</v>
      </c>
      <c r="H13" s="7">
        <f t="shared" si="0"/>
        <v>115.95312755899934</v>
      </c>
      <c r="I13" s="3"/>
      <c r="J13" s="4"/>
    </row>
  </sheetData>
  <mergeCells count="1">
    <mergeCell ref="B2:I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2018-03-27T10:49:35Z</cp:lastPrinted>
  <dcterms:created xsi:type="dcterms:W3CDTF">2018-03-27T08:32:03Z</dcterms:created>
  <dcterms:modified xsi:type="dcterms:W3CDTF">2018-03-28T09:15:41Z</dcterms:modified>
</cp:coreProperties>
</file>